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ropbox\Top Tip Bio\"/>
    </mc:Choice>
  </mc:AlternateContent>
  <bookViews>
    <workbookView xWindow="0" yWindow="0" windowWidth="19200" windowHeight="6950" activeTab="1"/>
  </bookViews>
  <sheets>
    <sheet name="Percentage input" sheetId="1" r:id="rId1"/>
    <sheet name="Fold enrichmen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 s="1"/>
  <c r="C10" i="2"/>
  <c r="D10" i="2" s="1"/>
  <c r="C11" i="2"/>
  <c r="D11" i="2" s="1"/>
  <c r="C12" i="2"/>
  <c r="D12" i="2" s="1"/>
  <c r="C14" i="2"/>
  <c r="D14" i="2" s="1"/>
  <c r="C8" i="2"/>
  <c r="D8" i="2" s="1"/>
  <c r="G10" i="1"/>
  <c r="G12" i="1" s="1"/>
  <c r="C9" i="1" l="1"/>
  <c r="D9" i="1" s="1"/>
  <c r="C13" i="1"/>
  <c r="D13" i="1" s="1"/>
  <c r="C12" i="1"/>
  <c r="D12" i="1" s="1"/>
  <c r="C10" i="1"/>
  <c r="D10" i="1" s="1"/>
  <c r="C14" i="1"/>
  <c r="D14" i="1" s="1"/>
  <c r="C11" i="1"/>
  <c r="D11" i="1" s="1"/>
</calcChain>
</file>

<file path=xl/comments1.xml><?xml version="1.0" encoding="utf-8"?>
<comments xmlns="http://schemas.openxmlformats.org/spreadsheetml/2006/main">
  <authors>
    <author>Steven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1</t>
        </r>
        <r>
          <rPr>
            <sz val="9"/>
            <color indexed="81"/>
            <rFont val="Tahoma"/>
            <family val="2"/>
          </rPr>
          <t>. Insert the average Ct values for all the samples.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2.</t>
        </r>
        <r>
          <rPr>
            <sz val="9"/>
            <color indexed="81"/>
            <rFont val="Tahoma"/>
            <family val="2"/>
          </rPr>
          <t xml:space="preserve"> Insert the input sample percentage used, e.g. if a 1% input sample was used then insert '1' here.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Step 3. </t>
        </r>
        <r>
          <rPr>
            <sz val="9"/>
            <color indexed="81"/>
            <rFont val="Tahoma"/>
            <family val="2"/>
          </rPr>
          <t>Insert the average Ct for the input sample here.</t>
        </r>
      </text>
    </comment>
  </commentList>
</comments>
</file>

<file path=xl/comments2.xml><?xml version="1.0" encoding="utf-8"?>
<comments xmlns="http://schemas.openxmlformats.org/spreadsheetml/2006/main">
  <authors>
    <author>Steven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Step 1</t>
        </r>
        <r>
          <rPr>
            <sz val="9"/>
            <color indexed="81"/>
            <rFont val="Tahoma"/>
            <family val="2"/>
          </rPr>
          <t>. Insert the average Ct values for all the samples.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Step 2. </t>
        </r>
        <r>
          <rPr>
            <sz val="9"/>
            <color indexed="81"/>
            <rFont val="Tahoma"/>
            <family val="2"/>
          </rPr>
          <t>Insert the average Ct for the negative antibody sample.</t>
        </r>
      </text>
    </comment>
  </commentList>
</comments>
</file>

<file path=xl/sharedStrings.xml><?xml version="1.0" encoding="utf-8"?>
<sst xmlns="http://schemas.openxmlformats.org/spreadsheetml/2006/main" count="36" uniqueCount="25">
  <si>
    <t>Sample</t>
  </si>
  <si>
    <t>Antibody of interest #1</t>
  </si>
  <si>
    <t>Antibody of interest #2</t>
  </si>
  <si>
    <t>Antibody of interest #3</t>
  </si>
  <si>
    <t>Antibody of interest #4</t>
  </si>
  <si>
    <t>Antibody of interest #5</t>
  </si>
  <si>
    <t>Average Ct</t>
  </si>
  <si>
    <t>Input sample percentage:</t>
  </si>
  <si>
    <t>Negative antibody</t>
  </si>
  <si>
    <t>Average input Ct:</t>
  </si>
  <si>
    <t>Adjusted input Ct:</t>
  </si>
  <si>
    <t>Delta Ct</t>
  </si>
  <si>
    <t>Dilution factor:</t>
  </si>
  <si>
    <t>% of input</t>
  </si>
  <si>
    <t>Instructions</t>
  </si>
  <si>
    <t>1. Calculate the average Ct values for all the samples and insert them into the 'Average Ct' column.</t>
  </si>
  <si>
    <t>2. Insert the input sample percentage used into the 'Input sample percentage' box, e.g. if a 1% input sample was used then insert '1' here.</t>
  </si>
  <si>
    <t>3. Insert the average Ct value for the input sample into the 'Average input Ct' box.</t>
  </si>
  <si>
    <t>4. Do not change any of the other cells.</t>
  </si>
  <si>
    <t>Input sample</t>
  </si>
  <si>
    <t>Fold enrichment</t>
  </si>
  <si>
    <t>2. Calculate the average Ct value for the negative antibody sample (or no antibody sample) and insert it into the 'Negative antibody' 'Average Ct' box.</t>
  </si>
  <si>
    <t>3. Do not change any of the other cells.</t>
  </si>
  <si>
    <t>5. The '% of input' should be calculated for you (in the green box).</t>
  </si>
  <si>
    <t>4. The 'Fold enrichment' should be calculated for you (in the green boxes).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</si>
</sst>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2" xfId="0" applyFill="1" applyBorder="1"/>
    <xf numFmtId="2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/>
    <xf numFmtId="0" fontId="0" fillId="2" borderId="1" xfId="0" applyFill="1" applyBorder="1"/>
    <xf numFmtId="0" fontId="4" fillId="2" borderId="0" xfId="0" applyFont="1" applyFill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/>
    <xf numFmtId="2" fontId="0" fillId="2" borderId="7" xfId="0" applyNumberFormat="1" applyFill="1" applyBorder="1"/>
    <xf numFmtId="0" fontId="0" fillId="2" borderId="7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1" fillId="2" borderId="8" xfId="0" applyFont="1" applyFill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F13" sqref="F13"/>
    </sheetView>
  </sheetViews>
  <sheetFormatPr defaultRowHeight="14.5" x14ac:dyDescent="0.35"/>
  <cols>
    <col min="1" max="1" width="23.453125" style="1" customWidth="1"/>
    <col min="2" max="2" width="13.26953125" style="1" customWidth="1"/>
    <col min="3" max="5" width="8.7265625" style="1"/>
    <col min="6" max="6" width="26.36328125" style="1" customWidth="1"/>
    <col min="7" max="7" width="8.7265625" style="1" customWidth="1"/>
    <col min="8" max="16384" width="8.7265625" style="1"/>
  </cols>
  <sheetData>
    <row r="1" spans="1:7" x14ac:dyDescent="0.35">
      <c r="A1" s="8" t="s">
        <v>14</v>
      </c>
    </row>
    <row r="2" spans="1:7" x14ac:dyDescent="0.35">
      <c r="A2" s="1" t="s">
        <v>15</v>
      </c>
    </row>
    <row r="3" spans="1:7" x14ac:dyDescent="0.35">
      <c r="A3" s="1" t="s">
        <v>16</v>
      </c>
    </row>
    <row r="4" spans="1:7" x14ac:dyDescent="0.35">
      <c r="A4" s="1" t="s">
        <v>17</v>
      </c>
    </row>
    <row r="5" spans="1:7" x14ac:dyDescent="0.35">
      <c r="A5" s="1" t="s">
        <v>18</v>
      </c>
    </row>
    <row r="6" spans="1:7" x14ac:dyDescent="0.35">
      <c r="A6" s="1" t="s">
        <v>23</v>
      </c>
    </row>
    <row r="8" spans="1:7" ht="15" thickBot="1" x14ac:dyDescent="0.4">
      <c r="A8" s="9" t="s">
        <v>0</v>
      </c>
      <c r="B8" s="14" t="s">
        <v>6</v>
      </c>
      <c r="C8" s="10" t="s">
        <v>11</v>
      </c>
      <c r="D8" s="18" t="s">
        <v>13</v>
      </c>
      <c r="E8" s="17"/>
      <c r="F8" s="10" t="s">
        <v>19</v>
      </c>
      <c r="G8" s="15"/>
    </row>
    <row r="9" spans="1:7" ht="15" thickBot="1" x14ac:dyDescent="0.4">
      <c r="A9" s="1" t="s">
        <v>1</v>
      </c>
      <c r="B9" s="2"/>
      <c r="C9" s="3" t="e">
        <f>$G$12-B9</f>
        <v>#DIV/0!</v>
      </c>
      <c r="D9" s="19" t="e">
        <f>100*2^C9</f>
        <v>#DIV/0!</v>
      </c>
      <c r="F9" s="6" t="s">
        <v>7</v>
      </c>
      <c r="G9" s="7"/>
    </row>
    <row r="10" spans="1:7" ht="15" thickBot="1" x14ac:dyDescent="0.4">
      <c r="A10" s="1" t="s">
        <v>2</v>
      </c>
      <c r="B10" s="4"/>
      <c r="C10" s="3" t="e">
        <f>$G$12-B10</f>
        <v>#DIV/0!</v>
      </c>
      <c r="D10" s="20" t="e">
        <f t="shared" ref="D10:D14" si="0">100*2^C10</f>
        <v>#DIV/0!</v>
      </c>
      <c r="F10" s="6" t="s">
        <v>12</v>
      </c>
      <c r="G10" s="1" t="e">
        <f>100/G9</f>
        <v>#DIV/0!</v>
      </c>
    </row>
    <row r="11" spans="1:7" ht="15" thickBot="1" x14ac:dyDescent="0.4">
      <c r="A11" s="1" t="s">
        <v>3</v>
      </c>
      <c r="B11" s="4"/>
      <c r="C11" s="3" t="e">
        <f>$G$12-B11</f>
        <v>#DIV/0!</v>
      </c>
      <c r="D11" s="20" t="e">
        <f t="shared" si="0"/>
        <v>#DIV/0!</v>
      </c>
      <c r="F11" s="6" t="s">
        <v>9</v>
      </c>
      <c r="G11" s="7"/>
    </row>
    <row r="12" spans="1:7" x14ac:dyDescent="0.35">
      <c r="A12" s="1" t="s">
        <v>4</v>
      </c>
      <c r="B12" s="4"/>
      <c r="C12" s="3" t="e">
        <f>$G$12-B12</f>
        <v>#DIV/0!</v>
      </c>
      <c r="D12" s="20" t="e">
        <f t="shared" si="0"/>
        <v>#DIV/0!</v>
      </c>
      <c r="F12" s="13" t="s">
        <v>10</v>
      </c>
      <c r="G12" s="12" t="e">
        <f>G11-(LOG(G10, 2))</f>
        <v>#DIV/0!</v>
      </c>
    </row>
    <row r="13" spans="1:7" x14ac:dyDescent="0.35">
      <c r="A13" s="1" t="s">
        <v>5</v>
      </c>
      <c r="B13" s="4"/>
      <c r="C13" s="3" t="e">
        <f>$G$12-B13</f>
        <v>#DIV/0!</v>
      </c>
      <c r="D13" s="20" t="e">
        <f t="shared" si="0"/>
        <v>#DIV/0!</v>
      </c>
    </row>
    <row r="14" spans="1:7" ht="15" thickBot="1" x14ac:dyDescent="0.4">
      <c r="A14" s="11" t="s">
        <v>8</v>
      </c>
      <c r="B14" s="5"/>
      <c r="C14" s="12" t="e">
        <f>$G$12-B14</f>
        <v>#DIV/0!</v>
      </c>
      <c r="D14" s="21" t="e">
        <f t="shared" si="0"/>
        <v>#DIV/0!</v>
      </c>
    </row>
    <row r="16" spans="1:7" x14ac:dyDescent="0.35">
      <c r="A16" s="16"/>
      <c r="B16" s="16"/>
      <c r="C16" s="16"/>
    </row>
    <row r="17" spans="1:3" x14ac:dyDescent="0.35">
      <c r="A17" s="16"/>
      <c r="B17" s="16"/>
      <c r="C17" s="16"/>
    </row>
    <row r="18" spans="1:3" x14ac:dyDescent="0.35">
      <c r="A18" s="16"/>
      <c r="B18" s="16"/>
      <c r="C18" s="1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G8" sqref="G8"/>
    </sheetView>
  </sheetViews>
  <sheetFormatPr defaultRowHeight="14.5" x14ac:dyDescent="0.35"/>
  <cols>
    <col min="1" max="1" width="22.36328125" style="1" customWidth="1"/>
    <col min="2" max="2" width="12.7265625" style="1" customWidth="1"/>
    <col min="3" max="3" width="9.26953125" style="1" customWidth="1"/>
    <col min="4" max="4" width="15.81640625" style="1" customWidth="1"/>
    <col min="5" max="16384" width="8.7265625" style="1"/>
  </cols>
  <sheetData>
    <row r="1" spans="1:4" x14ac:dyDescent="0.35">
      <c r="A1" s="8" t="s">
        <v>14</v>
      </c>
    </row>
    <row r="2" spans="1:4" x14ac:dyDescent="0.35">
      <c r="A2" s="1" t="s">
        <v>15</v>
      </c>
    </row>
    <row r="3" spans="1:4" x14ac:dyDescent="0.35">
      <c r="A3" s="1" t="s">
        <v>21</v>
      </c>
    </row>
    <row r="4" spans="1:4" x14ac:dyDescent="0.35">
      <c r="A4" s="1" t="s">
        <v>22</v>
      </c>
    </row>
    <row r="5" spans="1:4" x14ac:dyDescent="0.35">
      <c r="A5" s="1" t="s">
        <v>24</v>
      </c>
    </row>
    <row r="7" spans="1:4" ht="15" thickBot="1" x14ac:dyDescent="0.4">
      <c r="A7" s="9" t="s">
        <v>0</v>
      </c>
      <c r="B7" s="14" t="s">
        <v>6</v>
      </c>
      <c r="C7" s="10" t="s">
        <v>11</v>
      </c>
      <c r="D7" s="18" t="s">
        <v>20</v>
      </c>
    </row>
    <row r="8" spans="1:4" x14ac:dyDescent="0.35">
      <c r="A8" s="1" t="s">
        <v>1</v>
      </c>
      <c r="B8" s="2"/>
      <c r="C8" s="3">
        <f>B8-$B$14</f>
        <v>0</v>
      </c>
      <c r="D8" s="19">
        <f>2^-(C8)</f>
        <v>1</v>
      </c>
    </row>
    <row r="9" spans="1:4" x14ac:dyDescent="0.35">
      <c r="A9" s="1" t="s">
        <v>2</v>
      </c>
      <c r="B9" s="4"/>
      <c r="C9" s="3">
        <f>B9-$B$14</f>
        <v>0</v>
      </c>
      <c r="D9" s="20">
        <f t="shared" ref="D9:D14" si="0">2^-(C9)</f>
        <v>1</v>
      </c>
    </row>
    <row r="10" spans="1:4" x14ac:dyDescent="0.35">
      <c r="A10" s="1" t="s">
        <v>3</v>
      </c>
      <c r="B10" s="4"/>
      <c r="C10" s="3">
        <f>B10-$B$14</f>
        <v>0</v>
      </c>
      <c r="D10" s="20">
        <f t="shared" si="0"/>
        <v>1</v>
      </c>
    </row>
    <row r="11" spans="1:4" x14ac:dyDescent="0.35">
      <c r="A11" s="1" t="s">
        <v>4</v>
      </c>
      <c r="B11" s="4"/>
      <c r="C11" s="3">
        <f>B11-$B$14</f>
        <v>0</v>
      </c>
      <c r="D11" s="20">
        <f t="shared" si="0"/>
        <v>1</v>
      </c>
    </row>
    <row r="12" spans="1:4" ht="15" thickBot="1" x14ac:dyDescent="0.4">
      <c r="A12" s="1" t="s">
        <v>5</v>
      </c>
      <c r="B12" s="5"/>
      <c r="C12" s="3">
        <f>B12-$B$14</f>
        <v>0</v>
      </c>
      <c r="D12" s="21">
        <f t="shared" si="0"/>
        <v>1</v>
      </c>
    </row>
    <row r="13" spans="1:4" ht="15" thickBot="1" x14ac:dyDescent="0.4">
      <c r="B13" s="16"/>
      <c r="C13" s="3"/>
      <c r="D13" s="3"/>
    </row>
    <row r="14" spans="1:4" ht="15" thickBot="1" x14ac:dyDescent="0.4">
      <c r="A14" s="11" t="s">
        <v>8</v>
      </c>
      <c r="B14" s="7"/>
      <c r="C14" s="12">
        <f>B14-$B$14</f>
        <v>0</v>
      </c>
      <c r="D14" s="22">
        <f t="shared" si="0"/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 input</vt:lpstr>
      <vt:lpstr>Fold 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 Tip Bio</dc:creator>
  <cp:lastModifiedBy>Steven</cp:lastModifiedBy>
  <dcterms:created xsi:type="dcterms:W3CDTF">2017-09-26T07:14:14Z</dcterms:created>
  <dcterms:modified xsi:type="dcterms:W3CDTF">2017-09-26T07:42:11Z</dcterms:modified>
</cp:coreProperties>
</file>